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C191AAEE-D0BD-4EF1-8CD9-C814914500F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<sst xmlns="http://schemas.openxmlformats.org/spreadsheetml/2006/main" count="32" uniqueCount="32">
  <si>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Nombre del Ente Público</t>
  </si>
  <si>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</si>
  <si>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</si>
  <si>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</si>
  <si>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</si>
  <si>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</si>
  <si>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</si>
  <si>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</si>
  <si>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</si>
  <si>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</si>
  <si>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</si>
  <si>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</si>
  <si>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</si>
  <si>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</si>
  <si>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</si>
  <si>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</si>
  <si>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</si>
  <si>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</si>
  <si>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</si>
  <si>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</si>
  <si>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</si>
  <si>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</si>
  <si>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</si>
  <si>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</si>
  <si>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</si>
  <si>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</si>
  <si>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</si>
  <si>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</si>
  <si>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</si>
  <si>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</si>
  <si>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</si>
  <si>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Del 2022 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</si>
</sst>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7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29</xdr:row>
      <xdr:rowOff>129540</xdr:rowOff>
    </xdr:from>
    <xdr:to>
      <xdr:col>6</xdr:col>
      <xdr:colOff>441960</xdr:colOff>
      <xdr:row>33</xdr:row>
      <xdr:rowOff>34197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81A7F1-D4C4-4D2C-9B34-201DEDD3B8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07" b="11639"/>
        <a:stretch/>
      </xdr:blipFill>
      <xdr:spPr>
        <a:xfrm>
          <a:off x="1554480" y="5455920"/>
          <a:ext cx="5166360" cy="506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4"/>
  <sheetViews>
    <sheetView tabSelected="1" topLeftCell="A19" workbookViewId="0">
      <selection activeCell="F36" sqref="F36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18" t="s">
        <v>0</v>
      </c>
      <c r="C2" s="19"/>
      <c r="D2" s="19"/>
      <c r="E2" s="19"/>
      <c r="F2" s="19"/>
      <c r="G2" s="20"/>
    </row>
    <row r="3" spans="2:7" ht="12" x14ac:dyDescent="0.2">
      <c r="B3" s="21" t="s">
        <v>1</v>
      </c>
      <c r="C3" s="22"/>
      <c r="D3" s="22"/>
      <c r="E3" s="22"/>
      <c r="F3" s="22"/>
      <c r="G3" s="23"/>
    </row>
    <row r="4" spans="2:7" ht="12.6" thickBot="1" x14ac:dyDescent="0.25">
      <c r="B4" s="24" t="s">
        <v>31</v>
      </c>
      <c r="C4" s="25"/>
      <c r="D4" s="25"/>
      <c r="E4" s="25"/>
      <c r="F4" s="25"/>
      <c r="G4" s="26"/>
    </row>
    <row r="5" spans="2:7" ht="24" x14ac:dyDescent="0.2">
      <c r="B5" s="27" t="s">
        <v>2</v>
      </c>
      <c r="C5" s="11" t="s">
        <v>25</v>
      </c>
      <c r="D5" s="11" t="s">
        <v>29</v>
      </c>
      <c r="E5" s="11" t="s">
        <v>26</v>
      </c>
      <c r="F5" s="11" t="s">
        <v>27</v>
      </c>
      <c r="G5" s="11" t="s">
        <v>3</v>
      </c>
    </row>
    <row r="6" spans="2:7" ht="12.6" thickBot="1" x14ac:dyDescent="0.25">
      <c r="B6" s="28"/>
      <c r="C6" s="5">
        <v>1</v>
      </c>
      <c r="D6" s="5">
        <v>2</v>
      </c>
      <c r="E6" s="5">
        <v>3</v>
      </c>
      <c r="F6" s="5" t="s">
        <v>28</v>
      </c>
      <c r="G6" s="5" t="s">
        <v>4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5</v>
      </c>
      <c r="C8" s="7">
        <f>SUM(C10,C19)</f>
        <v>15254869.539999999</v>
      </c>
      <c r="D8" s="7">
        <f>SUM(D10,D19)</f>
        <v>8507827.6900000013</v>
      </c>
      <c r="E8" s="7">
        <f>SUM(E10,E19)</f>
        <v>8415491.3999999985</v>
      </c>
      <c r="F8" s="7">
        <f>C8+D8-E8</f>
        <v>15347205.830000002</v>
      </c>
      <c r="G8" s="7">
        <f>F8-C8</f>
        <v>92336.290000002831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6</v>
      </c>
      <c r="C10" s="7">
        <f>SUM(C11:C17)</f>
        <v>1646205.7999999998</v>
      </c>
      <c r="D10" s="7">
        <f>SUM(D11:D17)</f>
        <v>4994782.3900000006</v>
      </c>
      <c r="E10" s="7">
        <f>SUM(E11:E17)</f>
        <v>6659226.9399999995</v>
      </c>
      <c r="F10" s="7">
        <f t="shared" ref="F10:F17" si="0">C10+D10-E10</f>
        <v>-18238.749999999069</v>
      </c>
      <c r="G10" s="7">
        <f t="shared" ref="G10:G17" si="1">F10-C10</f>
        <v>-1664444.5499999989</v>
      </c>
    </row>
    <row r="11" spans="2:7" x14ac:dyDescent="0.2">
      <c r="B11" s="3" t="s">
        <v>7</v>
      </c>
      <c r="C11" s="8">
        <v>856578.98</v>
      </c>
      <c r="D11" s="8">
        <v>1958844.54</v>
      </c>
      <c r="E11" s="8">
        <v>3905768.38</v>
      </c>
      <c r="F11" s="12">
        <f t="shared" si="0"/>
        <v>-1090344.8599999999</v>
      </c>
      <c r="G11" s="12">
        <f t="shared" si="1"/>
        <v>-1946923.8399999999</v>
      </c>
    </row>
    <row r="12" spans="2:7" x14ac:dyDescent="0.2">
      <c r="B12" s="3" t="s">
        <v>8</v>
      </c>
      <c r="C12" s="8">
        <v>789626.82</v>
      </c>
      <c r="D12" s="8">
        <v>3035937.85</v>
      </c>
      <c r="E12" s="8">
        <v>2753458.56</v>
      </c>
      <c r="F12" s="12">
        <f t="shared" si="0"/>
        <v>1072106.1099999999</v>
      </c>
      <c r="G12" s="12">
        <f t="shared" si="1"/>
        <v>282479.28999999992</v>
      </c>
    </row>
    <row r="13" spans="2:7" x14ac:dyDescent="0.2">
      <c r="B13" s="3" t="s">
        <v>9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10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11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12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13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14</v>
      </c>
      <c r="C19" s="7">
        <f>SUM(C20:C28)</f>
        <v>13608663.74</v>
      </c>
      <c r="D19" s="7">
        <f>SUM(D20:D28)</f>
        <v>3513045.3</v>
      </c>
      <c r="E19" s="7">
        <f>SUM(E20:E28)</f>
        <v>1756264.46</v>
      </c>
      <c r="F19" s="7">
        <f t="shared" ref="F19:F28" si="2">C19+D19-E19</f>
        <v>15365444.579999998</v>
      </c>
      <c r="G19" s="7">
        <f t="shared" ref="G19:G28" si="3">F19-C19</f>
        <v>1756780.839999998</v>
      </c>
    </row>
    <row r="20" spans="1:7" x14ac:dyDescent="0.2">
      <c r="B20" s="3" t="s">
        <v>15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16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17</v>
      </c>
      <c r="B22" s="3" t="s">
        <v>18</v>
      </c>
      <c r="C22" s="8">
        <v>13335914.66</v>
      </c>
      <c r="D22" s="8">
        <v>3512528.92</v>
      </c>
      <c r="E22" s="8">
        <v>1756264.46</v>
      </c>
      <c r="F22" s="12">
        <f t="shared" si="2"/>
        <v>15092179.119999997</v>
      </c>
      <c r="G22" s="12">
        <f t="shared" si="3"/>
        <v>1756264.4599999972</v>
      </c>
    </row>
    <row r="23" spans="1:7" x14ac:dyDescent="0.2">
      <c r="B23" s="3" t="s">
        <v>19</v>
      </c>
      <c r="C23" s="8">
        <v>233102.11</v>
      </c>
      <c r="D23" s="8">
        <v>516.38</v>
      </c>
      <c r="E23" s="8">
        <v>0</v>
      </c>
      <c r="F23" s="12">
        <f t="shared" si="2"/>
        <v>233618.49</v>
      </c>
      <c r="G23" s="12">
        <f t="shared" si="3"/>
        <v>516.38000000000466</v>
      </c>
    </row>
    <row r="24" spans="1:7" x14ac:dyDescent="0.2">
      <c r="B24" s="3" t="s">
        <v>20</v>
      </c>
      <c r="C24" s="8">
        <v>39646.97</v>
      </c>
      <c r="D24" s="8">
        <v>0</v>
      </c>
      <c r="E24" s="8">
        <v>0</v>
      </c>
      <c r="F24" s="12">
        <f t="shared" si="2"/>
        <v>39646.97</v>
      </c>
      <c r="G24" s="12">
        <f t="shared" si="3"/>
        <v>0</v>
      </c>
    </row>
    <row r="25" spans="1:7" ht="22.8" x14ac:dyDescent="0.2">
      <c r="B25" s="3" t="s">
        <v>21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22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23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24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29" t="s">
        <v>30</v>
      </c>
      <c r="C30" s="30"/>
      <c r="D30" s="30"/>
      <c r="E30" s="30"/>
      <c r="F30" s="30"/>
      <c r="G30" s="31"/>
    </row>
    <row r="31" spans="1:7" x14ac:dyDescent="0.2">
      <c r="B31" s="14"/>
      <c r="C31" s="32"/>
      <c r="D31" s="32"/>
      <c r="E31" s="32"/>
      <c r="F31" s="32"/>
      <c r="G31" s="33"/>
    </row>
    <row r="32" spans="1:7" s="17" customFormat="1" ht="13.2" x14ac:dyDescent="0.2">
      <c r="B32" s="34"/>
      <c r="C32" s="35"/>
      <c r="D32" s="35"/>
      <c r="E32" s="35"/>
      <c r="F32" s="35"/>
      <c r="G32" s="36"/>
    </row>
    <row r="33" spans="2:7" s="17" customFormat="1" x14ac:dyDescent="0.2">
      <c r="B33" s="37"/>
      <c r="C33" s="35"/>
      <c r="D33" s="35"/>
      <c r="E33" s="35"/>
      <c r="F33" s="35"/>
      <c r="G33" s="36"/>
    </row>
    <row r="34" spans="2:7" s="17" customFormat="1" ht="12" thickBot="1" x14ac:dyDescent="0.25">
      <c r="B34" s="38"/>
      <c r="C34" s="39"/>
      <c r="D34" s="39"/>
      <c r="E34" s="39"/>
      <c r="F34" s="39"/>
      <c r="G34" s="40"/>
    </row>
    <row r="35" spans="2:7" s="17" customFormat="1" x14ac:dyDescent="0.2"/>
    <row r="36" spans="2:7" s="17" customFormat="1" x14ac:dyDescent="0.2"/>
    <row r="37" spans="2:7" s="17" customFormat="1" x14ac:dyDescent="0.2"/>
    <row r="38" spans="2:7" s="17" customFormat="1" x14ac:dyDescent="0.2"/>
    <row r="39" spans="2:7" s="17" customFormat="1" x14ac:dyDescent="0.2"/>
    <row r="40" spans="2:7" s="17" customFormat="1" x14ac:dyDescent="0.2"/>
    <row r="41" spans="2:7" s="17" customFormat="1" x14ac:dyDescent="0.2"/>
    <row r="42" spans="2:7" s="17" customFormat="1" x14ac:dyDescent="0.2"/>
    <row r="43" spans="2:7" s="17" customFormat="1" x14ac:dyDescent="0.2"/>
    <row r="44" spans="2:7" s="17" customFormat="1" x14ac:dyDescent="0.2"/>
    <row r="45" spans="2:7" s="17" customFormat="1" x14ac:dyDescent="0.2"/>
    <row r="46" spans="2:7" s="17" customFormat="1" x14ac:dyDescent="0.2"/>
    <row r="47" spans="2:7" s="17" customFormat="1" x14ac:dyDescent="0.2"/>
    <row r="48" spans="2:7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2024-01-30T18:29:17Z</cp:lastPrinted>
  <dcterms:created xsi:type="dcterms:W3CDTF">2019-12-03T19:14:48Z</dcterms:created>
  <dcterms:modified xsi:type="dcterms:W3CDTF">2024-01-30T18:31:43Z</dcterms:modified>
</cp:coreProperties>
</file>